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530" yWindow="75" windowWidth="14400" windowHeight="967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H8" i="12" l="1"/>
  <c r="D22" i="12" l="1"/>
  <c r="J22" i="12" s="1"/>
</calcChain>
</file>

<file path=xl/sharedStrings.xml><?xml version="1.0" encoding="utf-8"?>
<sst xmlns="http://schemas.openxmlformats.org/spreadsheetml/2006/main" count="59" uniqueCount="54">
  <si>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</si>
  <si>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</si>
  <si>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</si>
  <si>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</si>
  <si>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</si>
  <si>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</si>
  <si>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</si>
  <si>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</si>
  <si>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</si>
  <si>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</si>
  <si>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</si>
  <si>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</si>
  <si>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</si>
  <si>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</si>
  <si>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</si>
  <si>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</si>
  <si>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</si>
  <si>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</si>
  <si>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</si>
  <si>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</si>
  <si>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</si>
  <si>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</si>
  <si>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</si>
  <si>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</si>
  <si>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</si>
  <si>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</si>
  <si>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</si>
  <si>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</si>
  <si>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</si>
  <si>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</si>
  <si>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да</t>
  </si>
  <si>
    <t>Кондинский ф-л 
АО "ЮРЭСК"</t>
  </si>
  <si>
    <t>за период с 08:00 20.12.21 по 08:00 27.12.21.</t>
  </si>
  <si>
    <t>ЮТЭК-Когалым</t>
  </si>
  <si>
    <t>г. Когалым</t>
  </si>
  <si>
    <t>ПС 110кВ Инга, КВЛ-10 ф.№10</t>
  </si>
  <si>
    <t>МТЗ</t>
  </si>
  <si>
    <t>21.12.21
13:21</t>
  </si>
  <si>
    <t>21.12.21
14:31</t>
  </si>
  <si>
    <t>КНС-4, Школа-2, д/сад-3, больница-1</t>
  </si>
  <si>
    <t>Советский ф-л 
АО "ЮРЭСК"</t>
  </si>
  <si>
    <t>г. Советский</t>
  </si>
  <si>
    <t>РП-10 кВ №150, 
ВЛ-10 кВ ПМК</t>
  </si>
  <si>
    <t>п. Междуреченский</t>
  </si>
  <si>
    <t>1ст. ДЗ, ТО, НАПВ</t>
  </si>
  <si>
    <t>26.12.21
12:44</t>
  </si>
  <si>
    <t>26.12.21
13:07</t>
  </si>
  <si>
    <t>Исполнитель :  Диспетчер ОДС Ярошенко А.А.</t>
  </si>
  <si>
    <t>ВЛ-110кВ Сотник-Тавда-2</t>
  </si>
  <si>
    <t>Итого - 3 отключения, из них в сетях ЮРЭСК - 3</t>
  </si>
  <si>
    <t>Повреждение соединительной муфты КЛ-10 кВ от ПС 110 кВ Инга яч№10 до ЦРП-2-1 яч№16 Ввод№2.</t>
  </si>
  <si>
    <t xml:space="preserve">Падение дерева в пролете оп.2-3 отпайка на ПС Юмас (валка дерева проводилась неустановленными лицами). ПС Юмас успешное АВР-35/10кВ.  ПС Сотник  L=3,9км, ф.В,С 
ПС Тавда 1,2ст. ДЗ, L=205км.(зона эксплуатации АО "ЮРЭСК"). </t>
  </si>
  <si>
    <t>Котельная</t>
  </si>
  <si>
    <t>Схлёст проводов при ударе опоры №1 ВЛ-10кВ техникой при уборке снега.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</si>
</sst>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vertical="center" wrapText="1"/>
    </xf>
    <xf numFmtId="49" fontId="59" fillId="2" borderId="1" xfId="0" applyNumberFormat="1" applyFont="1" applyFill="1" applyBorder="1" applyAlignment="1">
      <alignment horizontal="left" vertical="center" wrapText="1"/>
    </xf>
    <xf numFmtId="0" fontId="59" fillId="2" borderId="1" xfId="875" applyFont="1" applyFill="1" applyBorder="1" applyAlignment="1">
      <alignment horizontal="left" vertical="center" wrapText="1"/>
    </xf>
    <xf numFmtId="167" fontId="38" fillId="0" borderId="1" xfId="0" applyNumberFormat="1" applyFont="1" applyFill="1" applyBorder="1" applyAlignment="1">
      <alignment horizontal="center"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1" fontId="38" fillId="2" borderId="1" xfId="0" applyNumberFormat="1" applyFont="1" applyFill="1" applyBorder="1" applyAlignment="1">
      <alignment horizontal="center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0" fontId="38" fillId="4" borderId="1" xfId="875" applyFont="1" applyFill="1" applyBorder="1" applyAlignment="1">
      <alignment horizontal="left" vertical="center" wrapText="1"/>
    </xf>
    <xf numFmtId="0" fontId="59" fillId="6" borderId="1" xfId="0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horizontal="left" vertical="center"/>
    </xf>
    <xf numFmtId="49" fontId="38" fillId="2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66" fontId="59" fillId="0" borderId="1" xfId="876" applyNumberFormat="1" applyFont="1" applyFill="1" applyBorder="1" applyAlignment="1">
      <alignment horizontal="center" vertical="center" wrapText="1"/>
    </xf>
    <xf numFmtId="20" fontId="3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7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80" zoomScaleNormal="70" zoomScaleSheetLayoutView="80" workbookViewId="0">
      <selection activeCell="H17" sqref="H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3" ht="19.899999999999999" customHeight="1" x14ac:dyDescent="0.25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8.75" customHeight="1" x14ac:dyDescent="0.2">
      <c r="A3" s="75" t="s">
        <v>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6.5" customHeight="1" x14ac:dyDescent="0.2">
      <c r="A4" s="72" t="s">
        <v>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s="16" customFormat="1" ht="21.75" customHeight="1" x14ac:dyDescent="0.2">
      <c r="A5" s="73" t="s">
        <v>16</v>
      </c>
      <c r="B5" s="73" t="s">
        <v>4</v>
      </c>
      <c r="C5" s="76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26</v>
      </c>
      <c r="M5" s="73" t="s">
        <v>28</v>
      </c>
    </row>
    <row r="6" spans="1:13" s="16" customFormat="1" ht="24.6" customHeight="1" x14ac:dyDescent="0.2">
      <c r="A6" s="73"/>
      <c r="B6" s="73"/>
      <c r="C6" s="77"/>
      <c r="D6" s="73"/>
      <c r="E6" s="73"/>
      <c r="F6" s="36" t="s">
        <v>1</v>
      </c>
      <c r="G6" s="36" t="s">
        <v>2</v>
      </c>
      <c r="H6" s="73"/>
      <c r="I6" s="73"/>
      <c r="J6" s="78"/>
      <c r="K6" s="73"/>
      <c r="L6" s="73"/>
      <c r="M6" s="73"/>
    </row>
    <row r="7" spans="1:13" s="16" customFormat="1" ht="71.25" customHeight="1" x14ac:dyDescent="0.2">
      <c r="A7" s="41">
        <v>1</v>
      </c>
      <c r="B7" s="53" t="s">
        <v>33</v>
      </c>
      <c r="C7" s="54" t="s">
        <v>34</v>
      </c>
      <c r="D7" s="48" t="s">
        <v>35</v>
      </c>
      <c r="E7" s="49" t="s">
        <v>36</v>
      </c>
      <c r="F7" s="39" t="s">
        <v>37</v>
      </c>
      <c r="G7" s="39" t="s">
        <v>38</v>
      </c>
      <c r="H7" s="50">
        <v>4.8611111111111112E-2</v>
      </c>
      <c r="I7" s="40">
        <v>589</v>
      </c>
      <c r="J7" s="52" t="s">
        <v>50</v>
      </c>
      <c r="K7" s="38" t="s">
        <v>39</v>
      </c>
      <c r="L7" s="38">
        <v>-23</v>
      </c>
      <c r="M7" s="38" t="s">
        <v>30</v>
      </c>
    </row>
    <row r="8" spans="1:13" s="16" customFormat="1" ht="48" customHeight="1" x14ac:dyDescent="0.2">
      <c r="A8" s="41">
        <v>2</v>
      </c>
      <c r="B8" s="42" t="s">
        <v>40</v>
      </c>
      <c r="C8" s="38" t="s">
        <v>41</v>
      </c>
      <c r="D8" s="38" t="s">
        <v>42</v>
      </c>
      <c r="E8" s="38" t="s">
        <v>36</v>
      </c>
      <c r="F8" s="79">
        <v>44554.736805555556</v>
      </c>
      <c r="G8" s="39">
        <v>44554.80972222222</v>
      </c>
      <c r="H8" s="80">
        <f>G8-F8</f>
        <v>7.2916666664241347E-2</v>
      </c>
      <c r="I8" s="40">
        <v>410</v>
      </c>
      <c r="J8" s="82" t="s">
        <v>53</v>
      </c>
      <c r="K8" s="81" t="s">
        <v>52</v>
      </c>
      <c r="L8" s="47">
        <v>-15</v>
      </c>
      <c r="M8" s="47" t="s">
        <v>30</v>
      </c>
    </row>
    <row r="9" spans="1:13" s="16" customFormat="1" ht="88.5" customHeight="1" x14ac:dyDescent="0.2">
      <c r="A9" s="41">
        <v>3</v>
      </c>
      <c r="B9" s="42" t="s">
        <v>31</v>
      </c>
      <c r="C9" s="43" t="s">
        <v>43</v>
      </c>
      <c r="D9" s="44" t="s">
        <v>48</v>
      </c>
      <c r="E9" s="38" t="s">
        <v>44</v>
      </c>
      <c r="F9" s="39" t="s">
        <v>45</v>
      </c>
      <c r="G9" s="39" t="s">
        <v>46</v>
      </c>
      <c r="H9" s="45">
        <v>1.5972222222222224E-2</v>
      </c>
      <c r="I9" s="40">
        <v>0</v>
      </c>
      <c r="J9" s="51" t="s">
        <v>51</v>
      </c>
      <c r="K9" s="46" t="s">
        <v>29</v>
      </c>
      <c r="L9" s="47">
        <v>-14</v>
      </c>
      <c r="M9" s="47" t="s">
        <v>30</v>
      </c>
    </row>
    <row r="10" spans="1:13" s="16" customFormat="1" ht="30" customHeight="1" x14ac:dyDescent="0.2">
      <c r="B10" s="60" t="s">
        <v>49</v>
      </c>
      <c r="C10" s="60"/>
      <c r="D10" s="60"/>
      <c r="E10" s="19"/>
      <c r="F10" s="20"/>
      <c r="G10" s="20"/>
      <c r="H10" s="21"/>
      <c r="I10" s="22"/>
      <c r="J10" s="23"/>
      <c r="K10" s="24"/>
      <c r="L10" s="25"/>
      <c r="M10" s="26"/>
    </row>
    <row r="11" spans="1:13" s="16" customFormat="1" ht="30" customHeight="1" x14ac:dyDescent="0.2">
      <c r="B11" s="65" t="s">
        <v>17</v>
      </c>
      <c r="C11" s="66"/>
      <c r="D11" s="30">
        <v>1</v>
      </c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7" t="s">
        <v>18</v>
      </c>
      <c r="C12" s="67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7" t="s">
        <v>19</v>
      </c>
      <c r="C13" s="67"/>
      <c r="D13" s="29">
        <v>1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8" t="s">
        <v>20</v>
      </c>
      <c r="C14" s="68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69" t="s">
        <v>12</v>
      </c>
      <c r="C15" s="69"/>
      <c r="D15" s="31">
        <v>1</v>
      </c>
      <c r="E15" s="5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0" t="s">
        <v>20</v>
      </c>
      <c r="C16" s="70"/>
      <c r="D16" s="28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61" t="s">
        <v>21</v>
      </c>
      <c r="C17" s="61"/>
      <c r="D17" s="32">
        <v>0</v>
      </c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62" t="s">
        <v>22</v>
      </c>
      <c r="C18" s="62"/>
      <c r="D18" s="33">
        <v>1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63" t="s">
        <v>24</v>
      </c>
      <c r="C19" s="63"/>
      <c r="D19" s="34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64" t="s">
        <v>23</v>
      </c>
      <c r="C20" s="64"/>
      <c r="D20" s="29">
        <v>0</v>
      </c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11"/>
      <c r="C21" s="11"/>
      <c r="D21" s="4"/>
      <c r="E21" s="9"/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56" t="s">
        <v>13</v>
      </c>
      <c r="C22" s="57"/>
      <c r="D22" s="35">
        <f>I7+I8+I9</f>
        <v>999</v>
      </c>
      <c r="E22" s="2" t="s">
        <v>14</v>
      </c>
      <c r="F22" s="58" t="s">
        <v>27</v>
      </c>
      <c r="G22" s="58"/>
      <c r="H22" s="58"/>
      <c r="I22" s="59"/>
      <c r="J22" s="35">
        <f>D22</f>
        <v>999</v>
      </c>
      <c r="K22" s="2" t="s">
        <v>14</v>
      </c>
      <c r="L22" s="2"/>
      <c r="M22" s="7"/>
    </row>
    <row r="23" spans="1:13" s="16" customFormat="1" ht="32.25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</row>
    <row r="24" spans="1:13" s="16" customFormat="1" ht="39.950000000000003" customHeight="1" x14ac:dyDescent="0.2">
      <c r="A24" s="3"/>
      <c r="B24" s="55" t="s">
        <v>47</v>
      </c>
      <c r="C24" s="55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3" s="16" customFormat="1" ht="41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3" s="16" customFormat="1" ht="3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3" s="14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1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3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/>
    <row r="32" spans="1:13" ht="30" customHeight="1" x14ac:dyDescent="0.2"/>
    <row r="33" spans="1:13" ht="30" customHeight="1" x14ac:dyDescent="0.2"/>
    <row r="34" spans="1:13" s="15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9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2021-12-27T05:47:39Z</dcterms:modified>
</cp:coreProperties>
</file>